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425" windowHeight="7875" activeTab="2"/>
  </bookViews>
  <sheets>
    <sheet name="ГАЗ" sheetId="3" r:id="rId1"/>
    <sheet name="ТОПЛИН. И ЕЛ. ЕНЕР" sheetId="2" r:id="rId2"/>
    <sheet name="ОЧАКВАНО ПРОИЗВОДСТВО" sheetId="1" r:id="rId3"/>
  </sheets>
  <calcPr calcId="145621"/>
</workbook>
</file>

<file path=xl/calcChain.xml><?xml version="1.0" encoding="utf-8"?>
<calcChain xmlns="http://schemas.openxmlformats.org/spreadsheetml/2006/main">
  <c r="F21" i="3"/>
  <c r="K6" l="1"/>
  <c r="K7"/>
  <c r="K8"/>
  <c r="K9"/>
  <c r="K10"/>
  <c r="K11"/>
  <c r="K12"/>
  <c r="K13"/>
  <c r="K14"/>
  <c r="K15"/>
  <c r="K16"/>
  <c r="K17"/>
  <c r="K18"/>
  <c r="K5"/>
  <c r="J6"/>
  <c r="J7"/>
  <c r="J8"/>
  <c r="J9"/>
  <c r="J10"/>
  <c r="J11"/>
  <c r="J12"/>
  <c r="J13"/>
  <c r="J14"/>
  <c r="J15"/>
  <c r="J16"/>
  <c r="J17"/>
  <c r="J18"/>
  <c r="J5"/>
</calcChain>
</file>

<file path=xl/sharedStrings.xml><?xml version="1.0" encoding="utf-8"?>
<sst xmlns="http://schemas.openxmlformats.org/spreadsheetml/2006/main" count="126" uniqueCount="77">
  <si>
    <t xml:space="preserve">ОЧАКВАНО ПРОИЗВОДСТВО НА ЕЛЕКТРИЧЕСКА ЕНЕРГИЯ ПО МЕСЕЦИ </t>
  </si>
  <si>
    <t>ЯНУАРИ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</si>
  <si>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</si>
  <si>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</si>
  <si>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</si>
  <si>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</si>
  <si>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</si>
  <si>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</si>
  <si>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</si>
  <si>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</si>
  <si>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</si>
  <si>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</si>
  <si>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ФЕВРУАРИ</t>
  </si>
  <si>
    <t>ФАКТУРИРАНА ЦЕНА БЕЗ ДДС ПО МЕСЕЦИ</t>
  </si>
  <si>
    <t>КОЛИЧЕСТВО х.н.куб.м</t>
  </si>
  <si>
    <t>ДОЛНА КАЛ. ккал/куб.м</t>
  </si>
  <si>
    <t>ГОРНА КАЛ.ккал/куб.м</t>
  </si>
  <si>
    <t>ТОПЛИННА ЕН. MWH</t>
  </si>
  <si>
    <t>MWH/ НЕК</t>
  </si>
  <si>
    <t>MWH/ГРИЙНС</t>
  </si>
  <si>
    <t>ЕЛЕКТРИЧЕСКА ЕН. MWH-ГРИЙНС</t>
  </si>
  <si>
    <t>ЕЛЕКТРИЧЕСКА ЕН. MWH-НЕК</t>
  </si>
  <si>
    <t>ЕДИНН.ЦЕНА БЕЗ ДДС</t>
  </si>
  <si>
    <t>ОБЩА ЦЕНА БЕЗ ДДС</t>
  </si>
  <si>
    <t>ПРИРОДЕН ГАЗ</t>
  </si>
  <si>
    <t>АКЦИЗ</t>
  </si>
  <si>
    <t>2861,516x163,11=466741,87</t>
  </si>
  <si>
    <t>4430,059x163,11=722586,92</t>
  </si>
  <si>
    <t>3988,096x150,21=599051,90</t>
  </si>
  <si>
    <t>2205,5x150,21=331288,16</t>
  </si>
  <si>
    <t>1510,26x150,21=226858,15</t>
  </si>
  <si>
    <t>2255,936x137,67=310574,71</t>
  </si>
  <si>
    <t>2228,303x137,67=306770,47</t>
  </si>
  <si>
    <t>890,684x137,67=122620,47</t>
  </si>
  <si>
    <t>2335,322x137,67=321503,78</t>
  </si>
  <si>
    <t>4389x137,67=604233,63</t>
  </si>
  <si>
    <t>204,60x76,50=15651,90 EVN</t>
  </si>
  <si>
    <t>4798,20X137,67=660568,19</t>
  </si>
  <si>
    <t>105,60X76,50=8078,40 EVN</t>
  </si>
  <si>
    <t>4554,06X115,73=527041,36</t>
  </si>
  <si>
    <t>3318,2X115,73=384015,29</t>
  </si>
  <si>
    <t>950,4X115,73=109989,79</t>
  </si>
  <si>
    <t>3,3X111,81=368,97</t>
  </si>
  <si>
    <t>869,12X111,81=97176,31</t>
  </si>
  <si>
    <t>4399,96X111,81=491959,53</t>
  </si>
  <si>
    <t>2636,81X111,81=294821,73</t>
  </si>
  <si>
    <t>198X76,50=15147,00 EVN</t>
  </si>
  <si>
    <t>138,40X76,5=10587,60 EVN</t>
  </si>
  <si>
    <t>83,44X70=5840,80 EVN</t>
  </si>
  <si>
    <t>185,36X70=12975,20 EVN</t>
  </si>
  <si>
    <t>122,64X65,00=8101,60</t>
  </si>
  <si>
    <t>4517,28X111,81=505077,08</t>
  </si>
  <si>
    <t>407,12X65=26462,80</t>
  </si>
  <si>
    <t>4025,28X111,81=450066,56</t>
  </si>
  <si>
    <t>290,84X65=18904,60</t>
  </si>
  <si>
    <t>5207,20X26=135387,20</t>
  </si>
  <si>
    <t>4773,1X26=124100,60</t>
  </si>
  <si>
    <t>3468X61=211548,00</t>
  </si>
  <si>
    <t>5170,2X61=315382,20</t>
  </si>
  <si>
    <t>4726,5X61=288316,50</t>
  </si>
  <si>
    <t>2699,3X61=164657,30</t>
  </si>
  <si>
    <t>1843,5X61=112453,50</t>
  </si>
  <si>
    <t>2704X54,19=146529,76</t>
  </si>
  <si>
    <t>2666,2X54,19=144481,38</t>
  </si>
  <si>
    <t>1214,6X54,19=65819,17</t>
  </si>
  <si>
    <t>2875,8X54,19=155839,6</t>
  </si>
  <si>
    <t>5130,8X54,19=278038,05</t>
  </si>
  <si>
    <t>Стойност без ДДС с акциз</t>
  </si>
  <si>
    <t>Стойност без ДДС</t>
  </si>
  <si>
    <t>5445,1х54,19=244975,05</t>
  </si>
  <si>
    <t>5236,7х44,99=235599,13</t>
  </si>
  <si>
    <t>3880,8х44,99=174597,19</t>
  </si>
  <si>
    <t>1079,5х44,99=48566,71</t>
  </si>
  <si>
    <t>2,1х44,69=93,85</t>
  </si>
  <si>
    <t>1053х44,69=47058,57</t>
  </si>
  <si>
    <t>5080х44,69=227025,20</t>
  </si>
  <si>
    <t>2971,8х26=77266,80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</si>
</sst>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5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/>
    <xf numFmtId="0" fontId="5" fillId="0" borderId="1" xfId="0" applyFont="1" applyBorder="1" applyAlignment="1">
      <alignment horizontal="right"/>
    </xf>
    <xf numFmtId="0" fontId="0" fillId="2" borderId="0" xfId="0" applyFill="1"/>
    <xf numFmtId="0" fontId="0" fillId="2" borderId="1" xfId="0" applyFill="1" applyBorder="1"/>
    <xf numFmtId="0" fontId="2" fillId="2" borderId="1" xfId="0" applyFont="1" applyFill="1" applyBorder="1"/>
    <xf numFmtId="0" fontId="1" fillId="2" borderId="1" xfId="0" applyFont="1" applyFill="1" applyBorder="1"/>
    <xf numFmtId="2" fontId="0" fillId="2" borderId="1" xfId="0" applyNumberFormat="1" applyFill="1" applyBorder="1"/>
    <xf numFmtId="0" fontId="1" fillId="2" borderId="0" xfId="0" applyFont="1" applyFill="1"/>
    <xf numFmtId="1" fontId="0" fillId="2" borderId="0" xfId="0" applyNumberFormat="1" applyFill="1"/>
    <xf numFmtId="0" fontId="6" fillId="2" borderId="7" xfId="0" applyFont="1" applyFill="1" applyBorder="1"/>
    <xf numFmtId="0" fontId="7" fillId="2" borderId="1" xfId="0" applyFont="1" applyFill="1" applyBorder="1"/>
    <xf numFmtId="0" fontId="7" fillId="2" borderId="0" xfId="0" applyFont="1" applyFill="1"/>
    <xf numFmtId="0" fontId="3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0" fillId="2" borderId="0" xfId="0" applyFill="1" applyAlignment="1">
      <alignment horizontal="center"/>
    </xf>
    <xf numFmtId="0" fontId="0" fillId="2" borderId="5" xfId="0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workbookViewId="0">
      <selection activeCell="F11" sqref="F11"/>
    </sheetView>
  </sheetViews>
  <sheetFormatPr defaultRowHeight="18.75"/>
  <cols>
    <col min="1" max="1" width="8" style="7" customWidth="1"/>
    <col min="2" max="2" width="12" style="7" customWidth="1"/>
    <col min="3" max="3" width="14.5703125" style="12" customWidth="1"/>
    <col min="4" max="4" width="12" style="7" customWidth="1"/>
    <col min="5" max="5" width="13.28515625" style="7" customWidth="1"/>
    <col min="6" max="6" width="10" style="7" customWidth="1"/>
    <col min="7" max="7" width="12" style="7" customWidth="1"/>
    <col min="8" max="8" width="6.28515625" style="7" customWidth="1"/>
    <col min="9" max="9" width="6.140625" style="7" customWidth="1"/>
    <col min="10" max="10" width="12.7109375" style="7" customWidth="1"/>
    <col min="11" max="11" width="13.7109375" style="7" customWidth="1"/>
    <col min="12" max="16384" width="9.140625" style="7"/>
  </cols>
  <sheetData>
    <row r="1" spans="1:11" ht="15">
      <c r="A1" s="17" t="s">
        <v>24</v>
      </c>
      <c r="B1" s="18"/>
      <c r="C1" s="18"/>
      <c r="D1" s="18"/>
      <c r="E1" s="20"/>
      <c r="F1" s="20"/>
    </row>
    <row r="2" spans="1:11" ht="15">
      <c r="A2" s="18"/>
      <c r="B2" s="18"/>
      <c r="C2" s="18"/>
      <c r="D2" s="18"/>
      <c r="E2" s="20"/>
      <c r="F2" s="20"/>
    </row>
    <row r="3" spans="1:11" ht="1.5" customHeight="1">
      <c r="A3" s="19"/>
      <c r="B3" s="19"/>
      <c r="C3" s="19"/>
      <c r="D3" s="19"/>
      <c r="E3" s="21"/>
      <c r="F3" s="21"/>
    </row>
    <row r="4" spans="1:11" ht="21.75" customHeight="1">
      <c r="A4" s="8"/>
      <c r="B4" s="8"/>
      <c r="C4" s="9" t="s">
        <v>14</v>
      </c>
      <c r="D4" s="8" t="s">
        <v>15</v>
      </c>
      <c r="E4" s="8" t="s">
        <v>16</v>
      </c>
      <c r="F4" s="8" t="s">
        <v>22</v>
      </c>
      <c r="G4" s="8" t="s">
        <v>23</v>
      </c>
      <c r="J4" s="15" t="s">
        <v>68</v>
      </c>
      <c r="K4" s="15" t="s">
        <v>67</v>
      </c>
    </row>
    <row r="5" spans="1:11" ht="23.25" customHeight="1">
      <c r="A5" s="8">
        <v>2016</v>
      </c>
      <c r="B5" s="8" t="s">
        <v>1</v>
      </c>
      <c r="C5" s="10">
        <v>666.53899999999999</v>
      </c>
      <c r="D5" s="10">
        <v>8181</v>
      </c>
      <c r="E5" s="10">
        <v>9068</v>
      </c>
      <c r="F5" s="8">
        <v>405.56</v>
      </c>
      <c r="G5" s="8">
        <v>428.34</v>
      </c>
      <c r="J5" s="11">
        <f>+C5*F5</f>
        <v>270321.55683999998</v>
      </c>
      <c r="K5" s="11">
        <f>+C5*G5</f>
        <v>285505.31526</v>
      </c>
    </row>
    <row r="6" spans="1:11" ht="21.75" customHeight="1">
      <c r="A6" s="8">
        <v>2016</v>
      </c>
      <c r="B6" s="8" t="s">
        <v>12</v>
      </c>
      <c r="C6" s="10">
        <v>1154.1179999999999</v>
      </c>
      <c r="D6" s="10">
        <v>8211</v>
      </c>
      <c r="E6" s="10">
        <v>9100</v>
      </c>
      <c r="F6" s="8">
        <v>405.56</v>
      </c>
      <c r="G6" s="8">
        <v>428.42</v>
      </c>
      <c r="J6" s="11">
        <f t="shared" ref="J6:J18" si="0">+C6*F6</f>
        <v>468064.09607999999</v>
      </c>
      <c r="K6" s="11">
        <f t="shared" ref="K6:K18" si="1">+C6*G6</f>
        <v>494447.23355999996</v>
      </c>
    </row>
    <row r="7" spans="1:11" ht="21.75" customHeight="1">
      <c r="A7" s="8">
        <v>2016</v>
      </c>
      <c r="B7" s="8" t="s">
        <v>2</v>
      </c>
      <c r="C7" s="10">
        <v>1228.886</v>
      </c>
      <c r="D7" s="10">
        <v>8240</v>
      </c>
      <c r="E7" s="10">
        <v>9131</v>
      </c>
      <c r="F7" s="8">
        <v>405.56</v>
      </c>
      <c r="G7" s="8">
        <v>428.5</v>
      </c>
      <c r="J7" s="11">
        <f t="shared" si="0"/>
        <v>498387.00615999999</v>
      </c>
      <c r="K7" s="11">
        <f t="shared" si="1"/>
        <v>526577.65099999995</v>
      </c>
    </row>
    <row r="8" spans="1:11" ht="21.75" customHeight="1">
      <c r="A8" s="8">
        <v>2016</v>
      </c>
      <c r="B8" s="8" t="s">
        <v>3</v>
      </c>
      <c r="C8" s="10">
        <v>1180.779</v>
      </c>
      <c r="D8" s="10">
        <v>8250</v>
      </c>
      <c r="E8" s="10">
        <v>9181</v>
      </c>
      <c r="F8" s="8">
        <v>312.20999999999998</v>
      </c>
      <c r="G8" s="8">
        <v>335.17</v>
      </c>
      <c r="J8" s="11">
        <f t="shared" si="0"/>
        <v>368651.01158999995</v>
      </c>
      <c r="K8" s="11">
        <f t="shared" si="1"/>
        <v>395761.69743</v>
      </c>
    </row>
    <row r="9" spans="1:11" ht="21.75" customHeight="1">
      <c r="A9" s="8">
        <v>2016</v>
      </c>
      <c r="B9" s="8" t="s">
        <v>4</v>
      </c>
      <c r="C9" s="10">
        <v>858.55499999999995</v>
      </c>
      <c r="D9" s="10">
        <v>8287</v>
      </c>
      <c r="E9" s="10">
        <v>9181</v>
      </c>
      <c r="F9" s="8">
        <v>312.20999999999998</v>
      </c>
      <c r="G9" s="8">
        <v>323.47000000000003</v>
      </c>
      <c r="J9" s="11">
        <f t="shared" si="0"/>
        <v>268049.45654999994</v>
      </c>
      <c r="K9" s="11">
        <f t="shared" si="1"/>
        <v>277716.78584999999</v>
      </c>
    </row>
    <row r="10" spans="1:11" ht="21.75" customHeight="1">
      <c r="A10" s="8">
        <v>2016</v>
      </c>
      <c r="B10" s="8" t="s">
        <v>5</v>
      </c>
      <c r="C10" s="10">
        <v>228.70099999999999</v>
      </c>
      <c r="D10" s="10">
        <v>8341</v>
      </c>
      <c r="E10" s="10">
        <v>9239</v>
      </c>
      <c r="F10" s="8">
        <v>312.20999999999998</v>
      </c>
      <c r="G10" s="8">
        <v>321.33</v>
      </c>
      <c r="J10" s="11">
        <f t="shared" si="0"/>
        <v>71402.73921</v>
      </c>
      <c r="K10" s="11">
        <f t="shared" si="1"/>
        <v>73488.492329999994</v>
      </c>
    </row>
    <row r="11" spans="1:11" ht="21.75" customHeight="1">
      <c r="A11" s="8">
        <v>2016</v>
      </c>
      <c r="B11" s="8" t="s">
        <v>6</v>
      </c>
      <c r="C11" s="10">
        <v>0.53300000000000003</v>
      </c>
      <c r="D11" s="10">
        <v>8306</v>
      </c>
      <c r="E11" s="10">
        <v>9202</v>
      </c>
      <c r="F11" s="8">
        <v>281.08</v>
      </c>
      <c r="G11" s="8">
        <v>316.33999999999997</v>
      </c>
      <c r="J11" s="11">
        <f t="shared" si="0"/>
        <v>149.81564</v>
      </c>
      <c r="K11" s="11">
        <f t="shared" si="1"/>
        <v>168.60921999999999</v>
      </c>
    </row>
    <row r="12" spans="1:11" ht="21.75" customHeight="1">
      <c r="A12" s="8">
        <v>2016</v>
      </c>
      <c r="B12" s="8" t="s">
        <v>7</v>
      </c>
      <c r="C12" s="10"/>
      <c r="D12" s="10"/>
      <c r="E12" s="10"/>
      <c r="F12" s="8">
        <v>281.08</v>
      </c>
      <c r="G12" s="8"/>
      <c r="J12" s="11">
        <f t="shared" si="0"/>
        <v>0</v>
      </c>
      <c r="K12" s="11">
        <f t="shared" si="1"/>
        <v>0</v>
      </c>
    </row>
    <row r="13" spans="1:11" ht="21.75" customHeight="1">
      <c r="A13" s="8">
        <v>2016</v>
      </c>
      <c r="B13" s="8" t="s">
        <v>8</v>
      </c>
      <c r="C13" s="10">
        <v>237.71899999999999</v>
      </c>
      <c r="D13" s="10">
        <v>8250</v>
      </c>
      <c r="E13" s="10">
        <v>9139</v>
      </c>
      <c r="F13" s="8">
        <v>281.08</v>
      </c>
      <c r="G13" s="8">
        <v>290.8</v>
      </c>
      <c r="J13" s="11">
        <f t="shared" si="0"/>
        <v>66818.056519999998</v>
      </c>
      <c r="K13" s="11">
        <f t="shared" si="1"/>
        <v>69128.685200000007</v>
      </c>
    </row>
    <row r="14" spans="1:11" ht="21.75" customHeight="1">
      <c r="A14" s="8">
        <v>2016</v>
      </c>
      <c r="B14" s="8" t="s">
        <v>9</v>
      </c>
      <c r="C14" s="10">
        <v>1142.5519999999999</v>
      </c>
      <c r="D14" s="10">
        <v>8202</v>
      </c>
      <c r="E14" s="10">
        <v>9091</v>
      </c>
      <c r="F14" s="8">
        <v>286.60000000000002</v>
      </c>
      <c r="G14" s="8">
        <v>295.7</v>
      </c>
      <c r="J14" s="11">
        <f t="shared" si="0"/>
        <v>327455.4032</v>
      </c>
      <c r="K14" s="11">
        <f t="shared" si="1"/>
        <v>337852.62639999995</v>
      </c>
    </row>
    <row r="15" spans="1:11" ht="21.75" customHeight="1">
      <c r="A15" s="8">
        <v>2016</v>
      </c>
      <c r="B15" s="8" t="s">
        <v>10</v>
      </c>
      <c r="C15" s="10"/>
      <c r="D15" s="10"/>
      <c r="E15" s="10"/>
      <c r="F15" s="8">
        <v>286.60000000000002</v>
      </c>
      <c r="G15" s="8">
        <v>313.20999999999998</v>
      </c>
      <c r="J15" s="11">
        <f t="shared" si="0"/>
        <v>0</v>
      </c>
      <c r="K15" s="11">
        <f t="shared" si="1"/>
        <v>0</v>
      </c>
    </row>
    <row r="16" spans="1:11" ht="21.75" customHeight="1">
      <c r="A16" s="8">
        <v>2016</v>
      </c>
      <c r="B16" s="8" t="s">
        <v>11</v>
      </c>
      <c r="C16" s="10">
        <v>696.24400000000003</v>
      </c>
      <c r="D16" s="10">
        <v>8148</v>
      </c>
      <c r="E16" s="10">
        <v>9033</v>
      </c>
      <c r="F16" s="8">
        <v>286.60000000000002</v>
      </c>
      <c r="G16" s="8">
        <v>295.72000000000003</v>
      </c>
      <c r="J16" s="11">
        <f t="shared" si="0"/>
        <v>199543.53040000002</v>
      </c>
      <c r="K16" s="11">
        <f t="shared" si="1"/>
        <v>205893.27568000002</v>
      </c>
    </row>
    <row r="17" spans="1:11" ht="21.75" customHeight="1">
      <c r="A17" s="8">
        <v>2017</v>
      </c>
      <c r="B17" s="8" t="s">
        <v>1</v>
      </c>
      <c r="C17" s="10">
        <v>1221.22</v>
      </c>
      <c r="D17" s="10">
        <v>8155</v>
      </c>
      <c r="E17" s="10">
        <v>9041</v>
      </c>
      <c r="F17" s="8">
        <v>299.94</v>
      </c>
      <c r="G17" s="8">
        <v>299.94</v>
      </c>
      <c r="H17" s="14">
        <v>8320.7999999999993</v>
      </c>
      <c r="I17" s="16" t="s">
        <v>25</v>
      </c>
      <c r="J17" s="11">
        <f t="shared" si="0"/>
        <v>366292.7268</v>
      </c>
      <c r="K17" s="11">
        <f t="shared" si="1"/>
        <v>366292.7268</v>
      </c>
    </row>
    <row r="18" spans="1:11" ht="21.75" customHeight="1">
      <c r="A18" s="8">
        <v>2017</v>
      </c>
      <c r="B18" s="8" t="s">
        <v>12</v>
      </c>
      <c r="C18" s="10">
        <v>1118.164</v>
      </c>
      <c r="D18" s="10">
        <v>8149</v>
      </c>
      <c r="E18" s="10">
        <v>9034</v>
      </c>
      <c r="F18" s="8">
        <v>299.94</v>
      </c>
      <c r="G18" s="8">
        <v>299.94</v>
      </c>
      <c r="H18" s="14">
        <v>7612.8</v>
      </c>
      <c r="I18" s="16" t="s">
        <v>25</v>
      </c>
      <c r="J18" s="11">
        <f t="shared" si="0"/>
        <v>335382.11015999998</v>
      </c>
      <c r="K18" s="11">
        <f t="shared" si="1"/>
        <v>335382.11015999998</v>
      </c>
    </row>
    <row r="19" spans="1:11" ht="22.5" customHeight="1">
      <c r="A19" s="8">
        <v>2017</v>
      </c>
      <c r="B19" s="8" t="s">
        <v>2</v>
      </c>
      <c r="C19" s="10"/>
      <c r="D19" s="8"/>
      <c r="E19" s="10"/>
      <c r="F19" s="8"/>
      <c r="G19" s="8"/>
      <c r="J19" s="8"/>
      <c r="K19" s="8"/>
    </row>
    <row r="21" spans="1:11">
      <c r="F21" s="13">
        <f>SUMPRODUCT(C5:C16,F5:F16)/SUM(C5:C16)</f>
        <v>343.33618389760352</v>
      </c>
    </row>
  </sheetData>
  <mergeCells count="2">
    <mergeCell ref="A1:D3"/>
    <mergeCell ref="E1:F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2"/>
  <sheetViews>
    <sheetView topLeftCell="A22" workbookViewId="0">
      <selection activeCell="D33" sqref="D33"/>
    </sheetView>
  </sheetViews>
  <sheetFormatPr defaultRowHeight="15"/>
  <cols>
    <col min="2" max="2" width="16.28515625" customWidth="1"/>
    <col min="3" max="3" width="32.140625" customWidth="1"/>
    <col min="4" max="4" width="44.85546875" customWidth="1"/>
    <col min="5" max="5" width="39.85546875" customWidth="1"/>
  </cols>
  <sheetData>
    <row r="1" spans="1:5">
      <c r="A1" s="22" t="s">
        <v>13</v>
      </c>
      <c r="B1" s="23"/>
      <c r="C1" s="23"/>
      <c r="D1" s="23"/>
      <c r="E1" s="23"/>
    </row>
    <row r="2" spans="1:5">
      <c r="A2" s="23"/>
      <c r="B2" s="23"/>
      <c r="C2" s="23"/>
      <c r="D2" s="23"/>
      <c r="E2" s="23"/>
    </row>
    <row r="3" spans="1:5">
      <c r="A3" s="24"/>
      <c r="B3" s="24"/>
      <c r="C3" s="24"/>
      <c r="D3" s="24"/>
      <c r="E3" s="24"/>
    </row>
    <row r="4" spans="1:5" ht="29.25" customHeight="1">
      <c r="A4" s="1"/>
      <c r="B4" s="1"/>
      <c r="C4" s="3" t="s">
        <v>17</v>
      </c>
      <c r="D4" s="3" t="s">
        <v>20</v>
      </c>
      <c r="E4" s="3" t="s">
        <v>21</v>
      </c>
    </row>
    <row r="5" spans="1:5" ht="29.25" customHeight="1">
      <c r="A5" s="2">
        <v>2015</v>
      </c>
      <c r="B5" s="2" t="s">
        <v>1</v>
      </c>
      <c r="C5" s="6">
        <v>61</v>
      </c>
      <c r="D5" s="6"/>
      <c r="E5" s="3">
        <v>163.11000000000001</v>
      </c>
    </row>
    <row r="6" spans="1:5" ht="29.25" customHeight="1">
      <c r="A6" s="2">
        <v>2015</v>
      </c>
      <c r="B6" s="2" t="s">
        <v>12</v>
      </c>
      <c r="C6" s="6" t="s">
        <v>57</v>
      </c>
      <c r="D6" s="6"/>
      <c r="E6" s="6" t="s">
        <v>26</v>
      </c>
    </row>
    <row r="7" spans="1:5" ht="29.25" customHeight="1">
      <c r="A7" s="2">
        <v>2015</v>
      </c>
      <c r="B7" s="2" t="s">
        <v>2</v>
      </c>
      <c r="C7" s="6" t="s">
        <v>58</v>
      </c>
      <c r="D7" s="6"/>
      <c r="E7" s="6" t="s">
        <v>27</v>
      </c>
    </row>
    <row r="8" spans="1:5" ht="29.25" customHeight="1">
      <c r="A8" s="2">
        <v>2015</v>
      </c>
      <c r="B8" s="2" t="s">
        <v>3</v>
      </c>
      <c r="C8" s="6" t="s">
        <v>59</v>
      </c>
      <c r="D8" s="6"/>
      <c r="E8" s="6" t="s">
        <v>28</v>
      </c>
    </row>
    <row r="9" spans="1:5" ht="29.25" customHeight="1">
      <c r="A9" s="2">
        <v>2015</v>
      </c>
      <c r="B9" s="2" t="s">
        <v>4</v>
      </c>
      <c r="C9" s="6" t="s">
        <v>60</v>
      </c>
      <c r="D9" s="6"/>
      <c r="E9" s="6" t="s">
        <v>29</v>
      </c>
    </row>
    <row r="10" spans="1:5" ht="29.25" customHeight="1">
      <c r="A10" s="2">
        <v>2015</v>
      </c>
      <c r="B10" s="2" t="s">
        <v>5</v>
      </c>
      <c r="C10" s="6" t="s">
        <v>61</v>
      </c>
      <c r="D10" s="6"/>
      <c r="E10" s="6" t="s">
        <v>30</v>
      </c>
    </row>
    <row r="11" spans="1:5" ht="29.25" customHeight="1">
      <c r="A11" s="2">
        <v>2015</v>
      </c>
      <c r="B11" s="2" t="s">
        <v>6</v>
      </c>
      <c r="C11" s="6">
        <v>58.44</v>
      </c>
      <c r="D11" s="6"/>
      <c r="E11" s="6">
        <v>145.34</v>
      </c>
    </row>
    <row r="12" spans="1:5" ht="29.25" customHeight="1">
      <c r="A12" s="2">
        <v>2015</v>
      </c>
      <c r="B12" s="2" t="s">
        <v>7</v>
      </c>
      <c r="C12" s="6">
        <v>58.44</v>
      </c>
      <c r="D12" s="6"/>
      <c r="E12" s="6">
        <v>145.34</v>
      </c>
    </row>
    <row r="13" spans="1:5" ht="29.25" customHeight="1">
      <c r="A13" s="2">
        <v>2015</v>
      </c>
      <c r="B13" s="2" t="s">
        <v>8</v>
      </c>
      <c r="C13" s="6">
        <v>58.44</v>
      </c>
      <c r="D13" s="6"/>
      <c r="E13" s="6">
        <v>145.34</v>
      </c>
    </row>
    <row r="14" spans="1:5" ht="29.25" customHeight="1">
      <c r="A14" s="2">
        <v>2015</v>
      </c>
      <c r="B14" s="2" t="s">
        <v>9</v>
      </c>
      <c r="C14" s="6" t="s">
        <v>62</v>
      </c>
      <c r="D14" s="6"/>
      <c r="E14" s="6" t="s">
        <v>31</v>
      </c>
    </row>
    <row r="15" spans="1:5" ht="29.25" customHeight="1">
      <c r="A15" s="2">
        <v>2015</v>
      </c>
      <c r="B15" s="2" t="s">
        <v>10</v>
      </c>
      <c r="C15" s="6" t="s">
        <v>63</v>
      </c>
      <c r="D15" s="6"/>
      <c r="E15" s="6" t="s">
        <v>32</v>
      </c>
    </row>
    <row r="16" spans="1:5" ht="29.25" customHeight="1">
      <c r="A16" s="2">
        <v>2015</v>
      </c>
      <c r="B16" s="2" t="s">
        <v>11</v>
      </c>
      <c r="C16" s="6" t="s">
        <v>64</v>
      </c>
      <c r="D16" s="6"/>
      <c r="E16" s="6" t="s">
        <v>33</v>
      </c>
    </row>
    <row r="17" spans="1:5" ht="29.25" customHeight="1">
      <c r="A17" s="2">
        <v>2016</v>
      </c>
      <c r="B17" s="2" t="s">
        <v>1</v>
      </c>
      <c r="C17" s="6" t="s">
        <v>65</v>
      </c>
      <c r="D17" s="6"/>
      <c r="E17" s="6" t="s">
        <v>34</v>
      </c>
    </row>
    <row r="18" spans="1:5" ht="29.25" customHeight="1">
      <c r="A18" s="2">
        <v>2016</v>
      </c>
      <c r="B18" s="2" t="s">
        <v>12</v>
      </c>
      <c r="C18" s="6" t="s">
        <v>66</v>
      </c>
      <c r="D18" s="6" t="s">
        <v>36</v>
      </c>
      <c r="E18" s="6" t="s">
        <v>35</v>
      </c>
    </row>
    <row r="19" spans="1:5" ht="29.25" customHeight="1">
      <c r="A19" s="2">
        <v>2016</v>
      </c>
      <c r="B19" s="2" t="s">
        <v>2</v>
      </c>
      <c r="C19" s="6" t="s">
        <v>69</v>
      </c>
      <c r="D19" s="6" t="s">
        <v>38</v>
      </c>
      <c r="E19" s="6" t="s">
        <v>37</v>
      </c>
    </row>
    <row r="20" spans="1:5" ht="29.25" customHeight="1">
      <c r="A20" s="2">
        <v>2016</v>
      </c>
      <c r="B20" s="2" t="s">
        <v>3</v>
      </c>
      <c r="C20" s="6" t="s">
        <v>70</v>
      </c>
      <c r="D20" s="6" t="s">
        <v>46</v>
      </c>
      <c r="E20" s="6" t="s">
        <v>39</v>
      </c>
    </row>
    <row r="21" spans="1:5" ht="29.25" customHeight="1">
      <c r="A21" s="2">
        <v>2016</v>
      </c>
      <c r="B21" s="2" t="s">
        <v>4</v>
      </c>
      <c r="C21" s="6" t="s">
        <v>71</v>
      </c>
      <c r="D21" s="6" t="s">
        <v>47</v>
      </c>
      <c r="E21" s="6" t="s">
        <v>40</v>
      </c>
    </row>
    <row r="22" spans="1:5" ht="29.25" customHeight="1">
      <c r="A22" s="2">
        <v>2016</v>
      </c>
      <c r="B22" s="2" t="s">
        <v>5</v>
      </c>
      <c r="C22" s="6" t="s">
        <v>72</v>
      </c>
      <c r="D22" s="6"/>
      <c r="E22" s="6" t="s">
        <v>41</v>
      </c>
    </row>
    <row r="23" spans="1:5" ht="21" customHeight="1">
      <c r="A23" s="2">
        <v>2016</v>
      </c>
      <c r="B23" s="2" t="s">
        <v>6</v>
      </c>
      <c r="C23" s="6" t="s">
        <v>73</v>
      </c>
      <c r="D23" s="6"/>
      <c r="E23" s="6" t="s">
        <v>42</v>
      </c>
    </row>
    <row r="24" spans="1:5" ht="21" customHeight="1">
      <c r="A24" s="2">
        <v>2016</v>
      </c>
      <c r="B24" s="2" t="s">
        <v>7</v>
      </c>
      <c r="C24" s="6">
        <v>44.69</v>
      </c>
      <c r="D24" s="6"/>
      <c r="E24" s="6">
        <v>111.81</v>
      </c>
    </row>
    <row r="25" spans="1:5" ht="21.75" customHeight="1">
      <c r="A25" s="2">
        <v>2016</v>
      </c>
      <c r="B25" s="2" t="s">
        <v>8</v>
      </c>
      <c r="C25" s="6" t="s">
        <v>74</v>
      </c>
      <c r="D25" s="6" t="s">
        <v>48</v>
      </c>
      <c r="E25" s="6" t="s">
        <v>43</v>
      </c>
    </row>
    <row r="26" spans="1:5" ht="21.75" customHeight="1">
      <c r="A26" s="2">
        <v>2016</v>
      </c>
      <c r="B26" s="2" t="s">
        <v>9</v>
      </c>
      <c r="C26" s="6" t="s">
        <v>75</v>
      </c>
      <c r="D26" s="6" t="s">
        <v>49</v>
      </c>
      <c r="E26" s="6" t="s">
        <v>44</v>
      </c>
    </row>
    <row r="27" spans="1:5" ht="21" customHeight="1">
      <c r="A27" s="2">
        <v>2016</v>
      </c>
      <c r="B27" s="2" t="s">
        <v>10</v>
      </c>
      <c r="C27" s="6">
        <v>44.69</v>
      </c>
      <c r="D27" s="6"/>
      <c r="E27" s="6">
        <v>111.81</v>
      </c>
    </row>
    <row r="28" spans="1:5" ht="20.25" customHeight="1">
      <c r="A28" s="2">
        <v>2016</v>
      </c>
      <c r="B28" s="2" t="s">
        <v>11</v>
      </c>
      <c r="C28" s="6" t="s">
        <v>76</v>
      </c>
      <c r="D28" s="6" t="s">
        <v>50</v>
      </c>
      <c r="E28" s="6" t="s">
        <v>45</v>
      </c>
    </row>
    <row r="29" spans="1:5" ht="21" customHeight="1">
      <c r="A29" s="2">
        <v>2017</v>
      </c>
      <c r="B29" s="2" t="s">
        <v>1</v>
      </c>
      <c r="C29" s="6" t="s">
        <v>55</v>
      </c>
      <c r="D29" s="6" t="s">
        <v>52</v>
      </c>
      <c r="E29" s="6" t="s">
        <v>51</v>
      </c>
    </row>
    <row r="30" spans="1:5" ht="21" customHeight="1">
      <c r="A30" s="2">
        <v>2017</v>
      </c>
      <c r="B30" s="2" t="s">
        <v>12</v>
      </c>
      <c r="C30" s="6" t="s">
        <v>56</v>
      </c>
      <c r="D30" s="6" t="s">
        <v>54</v>
      </c>
      <c r="E30" s="6" t="s">
        <v>53</v>
      </c>
    </row>
    <row r="31" spans="1:5" ht="21.75" customHeight="1">
      <c r="A31" s="2">
        <v>2017</v>
      </c>
      <c r="B31" s="2" t="s">
        <v>2</v>
      </c>
      <c r="C31" s="4"/>
      <c r="D31" s="4"/>
      <c r="E31" s="4"/>
    </row>
    <row r="32" spans="1:5" ht="18.75">
      <c r="A32" s="1"/>
      <c r="B32" s="1"/>
      <c r="C32" s="2"/>
      <c r="D32" s="4"/>
      <c r="E32" s="4"/>
    </row>
  </sheetData>
  <mergeCells count="1">
    <mergeCell ref="A1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16"/>
  <sheetViews>
    <sheetView tabSelected="1" workbookViewId="0">
      <selection activeCell="K15" sqref="K15"/>
    </sheetView>
  </sheetViews>
  <sheetFormatPr defaultRowHeight="15"/>
  <cols>
    <col min="1" max="1" width="0.28515625" customWidth="1"/>
    <col min="2" max="3" width="17.85546875" customWidth="1"/>
    <col min="4" max="4" width="18.85546875" customWidth="1"/>
    <col min="5" max="6" width="14.140625" customWidth="1"/>
    <col min="7" max="7" width="19.42578125" customWidth="1"/>
  </cols>
  <sheetData>
    <row r="1" spans="2:7">
      <c r="B1" s="25" t="s">
        <v>0</v>
      </c>
      <c r="C1" s="26"/>
      <c r="D1" s="26"/>
      <c r="E1" s="26"/>
      <c r="F1" s="26"/>
      <c r="G1" s="26"/>
    </row>
    <row r="2" spans="2:7">
      <c r="B2" s="27"/>
      <c r="C2" s="22"/>
      <c r="D2" s="22"/>
      <c r="E2" s="22"/>
      <c r="F2" s="22"/>
      <c r="G2" s="22"/>
    </row>
    <row r="3" spans="2:7">
      <c r="B3" s="28"/>
      <c r="C3" s="29"/>
      <c r="D3" s="29"/>
      <c r="E3" s="29"/>
      <c r="F3" s="29"/>
      <c r="G3" s="29"/>
    </row>
    <row r="4" spans="2:7" ht="25.5" customHeight="1">
      <c r="B4" s="2">
        <v>2017</v>
      </c>
      <c r="C4" s="5" t="s">
        <v>18</v>
      </c>
      <c r="D4" s="5" t="s">
        <v>19</v>
      </c>
      <c r="E4" s="2">
        <v>2018</v>
      </c>
      <c r="F4" s="5" t="s">
        <v>18</v>
      </c>
      <c r="G4" s="5" t="s">
        <v>19</v>
      </c>
    </row>
    <row r="5" spans="2:7" ht="25.5" customHeight="1">
      <c r="B5" s="4" t="s">
        <v>2</v>
      </c>
      <c r="C5" s="4">
        <v>4540</v>
      </c>
      <c r="D5" s="2">
        <v>370</v>
      </c>
      <c r="E5" s="2" t="s">
        <v>1</v>
      </c>
      <c r="F5" s="2">
        <v>4540</v>
      </c>
      <c r="G5" s="2">
        <v>370</v>
      </c>
    </row>
    <row r="6" spans="2:7" ht="25.5" customHeight="1">
      <c r="B6" s="4" t="s">
        <v>3</v>
      </c>
      <c r="C6" s="4">
        <v>4300</v>
      </c>
      <c r="D6" s="2">
        <v>270</v>
      </c>
      <c r="E6" s="2" t="s">
        <v>12</v>
      </c>
      <c r="F6" s="2">
        <v>4000</v>
      </c>
      <c r="G6" s="2">
        <v>435</v>
      </c>
    </row>
    <row r="7" spans="2:7" ht="25.5" customHeight="1">
      <c r="B7" s="4" t="s">
        <v>4</v>
      </c>
      <c r="C7" s="4">
        <v>2300</v>
      </c>
      <c r="D7" s="2">
        <v>205</v>
      </c>
      <c r="E7" s="2" t="s">
        <v>2</v>
      </c>
      <c r="F7" s="2">
        <v>4540</v>
      </c>
      <c r="G7" s="2">
        <v>370</v>
      </c>
    </row>
    <row r="8" spans="2:7" ht="25.5" customHeight="1">
      <c r="B8" s="4" t="s">
        <v>5</v>
      </c>
      <c r="C8" s="4">
        <v>2000</v>
      </c>
      <c r="D8" s="2">
        <v>150</v>
      </c>
      <c r="E8" s="2" t="s">
        <v>3</v>
      </c>
      <c r="F8" s="2">
        <v>4300</v>
      </c>
      <c r="G8" s="2">
        <v>270</v>
      </c>
    </row>
    <row r="9" spans="2:7" ht="22.5" customHeight="1">
      <c r="B9" s="4" t="s">
        <v>6</v>
      </c>
      <c r="C9" s="4">
        <v>0</v>
      </c>
      <c r="D9" s="2"/>
      <c r="E9" s="2" t="s">
        <v>4</v>
      </c>
      <c r="F9" s="2">
        <v>2300</v>
      </c>
      <c r="G9" s="2">
        <v>205</v>
      </c>
    </row>
    <row r="10" spans="2:7" ht="25.5" customHeight="1">
      <c r="B10" s="4" t="s">
        <v>7</v>
      </c>
      <c r="C10" s="4">
        <v>0</v>
      </c>
      <c r="D10" s="2"/>
      <c r="E10" s="2" t="s">
        <v>5</v>
      </c>
      <c r="F10" s="2">
        <v>2000</v>
      </c>
      <c r="G10" s="2">
        <v>150</v>
      </c>
    </row>
    <row r="11" spans="2:7" ht="25.5" customHeight="1">
      <c r="B11" s="4" t="s">
        <v>8</v>
      </c>
      <c r="C11" s="4">
        <v>2300</v>
      </c>
      <c r="D11" s="2">
        <v>100</v>
      </c>
      <c r="E11" s="2"/>
      <c r="F11" s="2"/>
      <c r="G11" s="2"/>
    </row>
    <row r="12" spans="2:7" ht="25.5" customHeight="1">
      <c r="B12" s="4" t="s">
        <v>9</v>
      </c>
      <c r="C12" s="4">
        <v>2300</v>
      </c>
      <c r="D12" s="2">
        <v>150</v>
      </c>
      <c r="E12" s="2"/>
      <c r="F12" s="2"/>
      <c r="G12" s="2"/>
    </row>
    <row r="13" spans="2:7" ht="25.5" customHeight="1">
      <c r="B13" s="4" t="s">
        <v>10</v>
      </c>
      <c r="C13" s="4">
        <v>0</v>
      </c>
      <c r="D13" s="2"/>
      <c r="E13" s="2"/>
      <c r="F13" s="2"/>
      <c r="G13" s="2"/>
    </row>
    <row r="14" spans="2:7" ht="25.5" customHeight="1">
      <c r="B14" s="4" t="s">
        <v>11</v>
      </c>
      <c r="C14" s="4">
        <v>2300</v>
      </c>
      <c r="D14" s="2">
        <v>120</v>
      </c>
      <c r="E14" s="2"/>
      <c r="F14" s="2"/>
      <c r="G14" s="2"/>
    </row>
    <row r="15" spans="2:7" ht="18.75">
      <c r="B15" s="4"/>
      <c r="C15" s="4"/>
      <c r="D15" s="2"/>
      <c r="E15" s="2"/>
      <c r="F15" s="2"/>
      <c r="G15" s="2"/>
    </row>
    <row r="16" spans="2:7" ht="18.75">
      <c r="B16" s="2"/>
      <c r="C16" s="2"/>
      <c r="D16" s="2"/>
      <c r="E16" s="2"/>
      <c r="F16" s="2"/>
      <c r="G16" s="2"/>
    </row>
  </sheetData>
  <mergeCells count="1">
    <mergeCell ref="B1:G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ГАЗ</vt:lpstr>
      <vt:lpstr>ТОПЛИН. И ЕЛ. ЕНЕР</vt:lpstr>
      <vt:lpstr>ОЧАКВАНО ПРОИЗВОДСТВО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UserNEW</dc:creator>
  <cp:lastModifiedBy>Marin</cp:lastModifiedBy>
  <cp:lastPrinted>2017-03-22T12:54:57Z</cp:lastPrinted>
  <dcterms:created xsi:type="dcterms:W3CDTF">2017-03-17T06:48:08Z</dcterms:created>
  <dcterms:modified xsi:type="dcterms:W3CDTF">2017-03-30T06:17:45Z</dcterms:modified>
</cp:coreProperties>
</file>